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\S.B.B\Dashboard\Marketingga(sayt uchun)\"/>
    </mc:Choice>
  </mc:AlternateContent>
  <xr:revisionPtr revIDLastSave="0" documentId="13_ncr:1_{ECF865A0-7A66-4A55-BE86-23A56CBF950D}" xr6:coauthVersionLast="47" xr6:coauthVersionMax="47" xr10:uidLastSave="{00000000-0000-0000-0000-000000000000}"/>
  <bookViews>
    <workbookView xWindow="-120" yWindow="-120" windowWidth="29040" windowHeight="15720" xr2:uid="{C253429D-64C7-44DD-A038-6706BBE15A66}"/>
  </bookViews>
  <sheets>
    <sheet name="baza" sheetId="1" r:id="rId1"/>
    <sheet name="sp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G9" i="1" l="1"/>
  <c r="G32" i="1" s="1"/>
  <c r="F9" i="1"/>
  <c r="F32" i="1" s="1"/>
</calcChain>
</file>

<file path=xl/sharedStrings.xml><?xml version="1.0" encoding="utf-8"?>
<sst xmlns="http://schemas.openxmlformats.org/spreadsheetml/2006/main" count="140" uniqueCount="102">
  <si>
    <t>Тасдиқланган йиллик харажатлар сметаси билан бир қаторда, унинг ижроси, шу жумладан объектларни қуриш, реконструкция қилиш ва капитал таъмирлаш ишлари, автомототранспорт воситаларини сотиб олиш ва сақлаш харажатлари тўғрисидаги</t>
  </si>
  <si>
    <t>Т/р</t>
  </si>
  <si>
    <t>Харажат турлари</t>
  </si>
  <si>
    <t>Харажат кодлари</t>
  </si>
  <si>
    <t>Аниқланган смета</t>
  </si>
  <si>
    <t>1.</t>
  </si>
  <si>
    <t>Иш ҳақи ва унга тенглаштирилган тўловлар</t>
  </si>
  <si>
    <t>2.</t>
  </si>
  <si>
    <t>Ягона ижтимоий тўлов</t>
  </si>
  <si>
    <t>3.</t>
  </si>
  <si>
    <t>Ижтимоий эҳтиёжларга бошқа ажратмалар/бадаллар</t>
  </si>
  <si>
    <t>4.</t>
  </si>
  <si>
    <t>Бошқа харажатлар</t>
  </si>
  <si>
    <t>5.</t>
  </si>
  <si>
    <t>шу жумладан:</t>
  </si>
  <si>
    <t>6.</t>
  </si>
  <si>
    <t>Республика ичидаги хизмат сафари харажатлари</t>
  </si>
  <si>
    <t>7.</t>
  </si>
  <si>
    <t>Чет давлатларга хизмат сафари харажатлари</t>
  </si>
  <si>
    <t>8.</t>
  </si>
  <si>
    <t>Электроэнергия харажатлари</t>
  </si>
  <si>
    <t>9.</t>
  </si>
  <si>
    <t>Табиий газ</t>
  </si>
  <si>
    <t>10.</t>
  </si>
  <si>
    <t>Иссиқлик энергияси ва иссиқ сув</t>
  </si>
  <si>
    <t>11.</t>
  </si>
  <si>
    <t>Совуқ сув ва канализация</t>
  </si>
  <si>
    <t>12.</t>
  </si>
  <si>
    <t>Чиқиндиларни тозалаш, олиб чиқиб кетиш билан боғлиқ хизматлар ҳамда энергетик ва бошқа ресурслар (бензин ва бошқа ЁММлардан ташқари)ни сотиб олиш</t>
  </si>
  <si>
    <t>13.</t>
  </si>
  <si>
    <t>Нотурар жой биноларини сақлаш харажатлари</t>
  </si>
  <si>
    <t>14.</t>
  </si>
  <si>
    <t>Транспорт воситалари</t>
  </si>
  <si>
    <t>15.</t>
  </si>
  <si>
    <t>Компьютер жиҳозлари, ҳисоблаш ва аудио-видео техника</t>
  </si>
  <si>
    <t>16.</t>
  </si>
  <si>
    <t>Товар-моддий захиралар (қоғоздан ташқари)</t>
  </si>
  <si>
    <t>17.</t>
  </si>
  <si>
    <t>Қоғоз харид қилиш учун харажатлар</t>
  </si>
  <si>
    <t>18.</t>
  </si>
  <si>
    <t>Ёнилғи ва ЁММ</t>
  </si>
  <si>
    <t>19.</t>
  </si>
  <si>
    <t>Телефон, телеграф ва почта хизматлари</t>
  </si>
  <si>
    <t>20.</t>
  </si>
  <si>
    <t>Ахборот ва коммуникация хизматлари</t>
  </si>
  <si>
    <t>21.</t>
  </si>
  <si>
    <t>Объектларни қўриқлаш хизматлари</t>
  </si>
  <si>
    <t>22.</t>
  </si>
  <si>
    <t>Товар ва хизматлар сотиб олиш бўйича бошқа харажатлар</t>
  </si>
  <si>
    <t>23.</t>
  </si>
  <si>
    <t>Компьютер жиҳозлари, ҳисоблаш ва аудио-видео техника, информацион технологиялар сотиб олиш</t>
  </si>
  <si>
    <t>24.</t>
  </si>
  <si>
    <t>Бошқа техникалар сотиб олиш</t>
  </si>
  <si>
    <t>25.</t>
  </si>
  <si>
    <t>Электрон давлат харидларида иштирок этиш учун закалат тўлови харажатлари</t>
  </si>
  <si>
    <t>26.</t>
  </si>
  <si>
    <t>27.</t>
  </si>
  <si>
    <t>Жами харажатлар</t>
  </si>
  <si>
    <t>Изоҳ:</t>
  </si>
  <si>
    <t>1. Маълумотлар ҳар бир харажат кесимида алоҳида шакллантирилиб давлат органлари ва ташкилотларининг расмий веб-сайти ҳамда Очиқ маълумотлар порталидаги саҳифасида жойлаштирилади;</t>
  </si>
  <si>
    <t>2. Маълумотлар амалга оширилган ҳар бир харажат кесимида, ҳар чорак якунидан кейинги ойнинг ўнинчи санасига қадар белгиланган ахборот ресурсида жойлаштириб борилиши лозим.</t>
  </si>
  <si>
    <t>3. Жадвалнинг «Харажат турлари» устунида ҳар бир давлат органи ва ташкилоти ўз фаолият йўналишидан келиб чиқиб тўлдирилиши мумкин.</t>
  </si>
  <si>
    <t>8-жадвал</t>
  </si>
  <si>
    <t>2026 йиллик смета</t>
  </si>
  <si>
    <t>1.1 Белгиланган иш хақи</t>
  </si>
  <si>
    <t>1.2 Чораклик мукофот (KPI)</t>
  </si>
  <si>
    <t>1.3 Меҳнат таътили</t>
  </si>
  <si>
    <t>1.4 Бошқа тўловлар</t>
  </si>
  <si>
    <t>1.5 Ягона ижтимоий тўлов</t>
  </si>
  <si>
    <t xml:space="preserve">14.4 Ходимларни малака ошириш ва ўқиш харажатлари </t>
  </si>
  <si>
    <t>14.5.3 Ходимларни тиббий суғурта харажати</t>
  </si>
  <si>
    <t>2. Хизмат сафари харажатлари</t>
  </si>
  <si>
    <t>3.1 Электрэнергия тўловлари</t>
  </si>
  <si>
    <t>3.3 Газ тўлови</t>
  </si>
  <si>
    <t>3.5 Иситиш тўлови</t>
  </si>
  <si>
    <t>3.2 Сув тўлови</t>
  </si>
  <si>
    <t>3.4 Маиший чиқинди тўлови</t>
  </si>
  <si>
    <t>Сотиб олинганлари</t>
  </si>
  <si>
    <t>8.2 Канцелярия моллари</t>
  </si>
  <si>
    <t>8.3 Касса моллари</t>
  </si>
  <si>
    <t>8.4 Бланкалар</t>
  </si>
  <si>
    <t>8.5 Хўжалик моллари</t>
  </si>
  <si>
    <t>8.6 Печат ва штамп</t>
  </si>
  <si>
    <t>8.1 Офис қоғози</t>
  </si>
  <si>
    <t>6.5 Ёқилғи харажати</t>
  </si>
  <si>
    <t>9.5 Почта хизмати  харажати</t>
  </si>
  <si>
    <t>9.1 Телефон сўзлашувлари харажатлари (АТЭС)</t>
  </si>
  <si>
    <t>9.2 Уяли алока харажати</t>
  </si>
  <si>
    <t>9.3 Интернет  ва VPN харажати</t>
  </si>
  <si>
    <t>9.4 SWIFT харажати</t>
  </si>
  <si>
    <t>9.6 Обуна</t>
  </si>
  <si>
    <t>9.7 Норма дастури харажати</t>
  </si>
  <si>
    <t>9.8 Интернет сайт харажати</t>
  </si>
  <si>
    <t>9.10 СМС жўнатиш харажати (Zoomrad дастури бўйича)</t>
  </si>
  <si>
    <t>5. Қўриқлаш харажати</t>
  </si>
  <si>
    <t>14.1 Аудит хизмати</t>
  </si>
  <si>
    <t>14.2 Юридик хизматлар</t>
  </si>
  <si>
    <t>14.3 Консалтинг хизмати</t>
  </si>
  <si>
    <t>8.7 Компютер жиҳозлари ва эҳтиёт қисмлари</t>
  </si>
  <si>
    <t>минг сўмда</t>
  </si>
  <si>
    <t>2026 йил III чорак харажатлари</t>
  </si>
  <si>
    <t>30.09.2026 йил ҳолатига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</si>
</sst>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Arial"/>
      <family val="2"/>
      <charset val="204"/>
    </font>
    <font>
      <b/>
      <sz val="14"/>
      <color rgb="FF000080"/>
      <name val="Montserrat-Bold"/>
    </font>
    <font>
      <sz val="14"/>
      <color rgb="FF000080"/>
      <name val="Montserrat"/>
    </font>
    <font>
      <sz val="12"/>
      <color theme="1"/>
      <name val="Montserrat"/>
    </font>
    <font>
      <sz val="10"/>
      <color theme="1"/>
      <name val="Montserrat"/>
    </font>
    <font>
      <b/>
      <sz val="12"/>
      <color theme="1"/>
      <name val="Montserrat-Bold"/>
    </font>
    <font>
      <sz val="11"/>
      <color rgb="FF339966"/>
      <name val="Montserrat"/>
    </font>
    <font>
      <i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justify" vertical="center" wrapText="1"/>
    </xf>
    <xf numFmtId="0" fontId="6" fillId="0" borderId="0" xfId="0" applyFont="1" applyAlignment="1">
      <alignment horizontal="justify" vertical="center"/>
    </xf>
    <xf numFmtId="0" fontId="3" fillId="3" borderId="1" xfId="0" applyFont="1" applyFill="1" applyBorder="1" applyAlignment="1">
      <alignment horizontal="justify" vertical="center" wrapText="1"/>
    </xf>
    <xf numFmtId="3" fontId="3" fillId="2" borderId="1" xfId="0" applyNumberFormat="1" applyFont="1" applyFill="1" applyBorder="1" applyAlignment="1">
      <alignment vertical="top" wrapText="1"/>
    </xf>
    <xf numFmtId="3" fontId="3" fillId="3" borderId="1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justify" vertical="center" wrapText="1"/>
    </xf>
    <xf numFmtId="0" fontId="7" fillId="0" borderId="0" xfId="0" applyFont="1" applyAlignment="1">
      <alignment horizontal="right"/>
    </xf>
    <xf numFmtId="3" fontId="3" fillId="0" borderId="1" xfId="0" applyNumberFormat="1" applyFont="1" applyFill="1" applyBorder="1" applyAlignment="1">
      <alignment vertical="top" wrapText="1"/>
    </xf>
    <xf numFmtId="4" fontId="0" fillId="0" borderId="0" xfId="0" applyNumberFormat="1"/>
    <xf numFmtId="0" fontId="1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AD77F-DD52-4764-8CAF-8B85CD41A3ED}">
  <dimension ref="B2:H36"/>
  <sheetViews>
    <sheetView tabSelected="1" workbookViewId="0">
      <selection activeCell="B5" sqref="B5"/>
    </sheetView>
  </sheetViews>
  <sheetFormatPr defaultRowHeight="15"/>
  <cols>
    <col min="2" max="2" width="13.21875" customWidth="1"/>
    <col min="3" max="3" width="66.77734375" customWidth="1"/>
    <col min="4" max="4" width="11.5546875" customWidth="1"/>
    <col min="5" max="6" width="14.88671875" customWidth="1"/>
    <col min="7" max="7" width="17.44140625" customWidth="1"/>
    <col min="8" max="8" width="15.33203125" customWidth="1"/>
    <col min="11" max="11" width="12" bestFit="1" customWidth="1"/>
  </cols>
  <sheetData>
    <row r="2" spans="2:8">
      <c r="G2" t="s">
        <v>62</v>
      </c>
      <c r="H2" t="s">
        <v>101</v>
      </c>
    </row>
    <row r="3" spans="2:8" ht="57.75" customHeight="1">
      <c r="B3" s="15" t="s">
        <v>0</v>
      </c>
      <c r="C3" s="15"/>
      <c r="D3" s="15"/>
      <c r="E3" s="15"/>
      <c r="F3" s="15"/>
      <c r="G3" s="15"/>
    </row>
    <row r="4" spans="2:8" ht="18">
      <c r="B4" s="1"/>
      <c r="G4" s="12" t="s">
        <v>99</v>
      </c>
      <c r="H4" s="12"/>
    </row>
    <row r="5" spans="2:8" ht="31.5">
      <c r="B5" s="2" t="s">
        <v>1</v>
      </c>
      <c r="C5" s="2" t="s">
        <v>2</v>
      </c>
      <c r="D5" s="2" t="s">
        <v>3</v>
      </c>
      <c r="E5" s="2" t="s">
        <v>4</v>
      </c>
      <c r="F5" s="2" t="s">
        <v>63</v>
      </c>
      <c r="G5" s="2" t="s">
        <v>100</v>
      </c>
    </row>
    <row r="6" spans="2:8">
      <c r="B6" s="3" t="s">
        <v>5</v>
      </c>
      <c r="C6" s="4" t="s">
        <v>6</v>
      </c>
      <c r="D6" s="5"/>
      <c r="E6" s="5"/>
      <c r="F6" s="9">
        <v>429050100</v>
      </c>
      <c r="G6" s="13">
        <v>323529667.61921853</v>
      </c>
    </row>
    <row r="7" spans="2:8">
      <c r="B7" s="3" t="s">
        <v>7</v>
      </c>
      <c r="C7" s="4" t="s">
        <v>8</v>
      </c>
      <c r="D7" s="5"/>
      <c r="E7" s="5"/>
      <c r="F7" s="9">
        <v>51649900</v>
      </c>
      <c r="G7" s="13">
        <v>37385945.910351515</v>
      </c>
    </row>
    <row r="8" spans="2:8">
      <c r="B8" s="3" t="s">
        <v>9</v>
      </c>
      <c r="C8" s="4" t="s">
        <v>10</v>
      </c>
      <c r="D8" s="5"/>
      <c r="E8" s="5"/>
      <c r="F8" s="9">
        <v>2200000</v>
      </c>
      <c r="G8" s="13">
        <v>6097381.8209499996</v>
      </c>
    </row>
    <row r="9" spans="2:8" ht="15.75">
      <c r="B9" s="3" t="s">
        <v>11</v>
      </c>
      <c r="C9" s="6" t="s">
        <v>12</v>
      </c>
      <c r="D9" s="5"/>
      <c r="E9" s="5"/>
      <c r="F9" s="9">
        <f>SUM(F11:F31)</f>
        <v>125919530</v>
      </c>
      <c r="G9" s="9">
        <f>SUM(G11:G31)</f>
        <v>100821052.17272</v>
      </c>
    </row>
    <row r="10" spans="2:8" ht="15.75">
      <c r="B10" s="3" t="s">
        <v>13</v>
      </c>
      <c r="C10" s="6" t="s">
        <v>14</v>
      </c>
      <c r="D10" s="16"/>
      <c r="E10" s="17"/>
      <c r="F10" s="17"/>
      <c r="G10" s="18"/>
    </row>
    <row r="11" spans="2:8">
      <c r="B11" s="3" t="s">
        <v>15</v>
      </c>
      <c r="C11" s="4" t="s">
        <v>16</v>
      </c>
      <c r="D11" s="5"/>
      <c r="E11" s="5"/>
      <c r="F11" s="9">
        <v>4269999.9999999991</v>
      </c>
      <c r="G11" s="13">
        <v>3768735.7351139993</v>
      </c>
    </row>
    <row r="12" spans="2:8">
      <c r="B12" s="3" t="s">
        <v>17</v>
      </c>
      <c r="C12" s="4" t="s">
        <v>18</v>
      </c>
      <c r="D12" s="5"/>
      <c r="E12" s="5"/>
      <c r="F12" s="9">
        <v>1830000.0000000005</v>
      </c>
      <c r="G12" s="13">
        <v>1615172.4579059999</v>
      </c>
    </row>
    <row r="13" spans="2:8">
      <c r="B13" s="3" t="s">
        <v>19</v>
      </c>
      <c r="C13" s="4" t="s">
        <v>20</v>
      </c>
      <c r="D13" s="5"/>
      <c r="E13" s="5"/>
      <c r="F13" s="9">
        <v>4906400</v>
      </c>
      <c r="G13" s="13">
        <v>6317589.6256800015</v>
      </c>
    </row>
    <row r="14" spans="2:8">
      <c r="B14" s="3" t="s">
        <v>21</v>
      </c>
      <c r="C14" s="4" t="s">
        <v>22</v>
      </c>
      <c r="D14" s="5"/>
      <c r="E14" s="5"/>
      <c r="F14" s="9">
        <v>1628000</v>
      </c>
      <c r="G14" s="13">
        <v>422080.96</v>
      </c>
    </row>
    <row r="15" spans="2:8">
      <c r="B15" s="3" t="s">
        <v>23</v>
      </c>
      <c r="C15" s="4" t="s">
        <v>24</v>
      </c>
      <c r="D15" s="5"/>
      <c r="E15" s="5"/>
      <c r="F15" s="9">
        <v>37000</v>
      </c>
      <c r="G15" s="13">
        <v>5167.1181999999999</v>
      </c>
    </row>
    <row r="16" spans="2:8">
      <c r="B16" s="3" t="s">
        <v>25</v>
      </c>
      <c r="C16" s="4" t="s">
        <v>26</v>
      </c>
      <c r="D16" s="5"/>
      <c r="E16" s="5"/>
      <c r="F16" s="9">
        <v>827700</v>
      </c>
      <c r="G16" s="13">
        <v>447007.20003999997</v>
      </c>
    </row>
    <row r="17" spans="2:7" ht="45">
      <c r="B17" s="3" t="s">
        <v>27</v>
      </c>
      <c r="C17" s="4" t="s">
        <v>28</v>
      </c>
      <c r="D17" s="5"/>
      <c r="E17" s="5"/>
      <c r="F17" s="9">
        <v>100900</v>
      </c>
      <c r="G17" s="13">
        <v>167690.12466999999</v>
      </c>
    </row>
    <row r="18" spans="2:7">
      <c r="B18" s="3" t="s">
        <v>29</v>
      </c>
      <c r="C18" s="4" t="s">
        <v>30</v>
      </c>
      <c r="D18" s="5"/>
      <c r="E18" s="5"/>
      <c r="F18" s="10">
        <v>0</v>
      </c>
      <c r="G18" s="10">
        <v>0</v>
      </c>
    </row>
    <row r="19" spans="2:7">
      <c r="B19" s="3" t="s">
        <v>31</v>
      </c>
      <c r="C19" s="4" t="s">
        <v>32</v>
      </c>
      <c r="D19" s="5"/>
      <c r="E19" s="5"/>
      <c r="F19" s="10">
        <v>0</v>
      </c>
      <c r="G19" s="10">
        <v>0</v>
      </c>
    </row>
    <row r="20" spans="2:7">
      <c r="B20" s="3" t="s">
        <v>33</v>
      </c>
      <c r="C20" s="4" t="s">
        <v>34</v>
      </c>
      <c r="D20" s="5"/>
      <c r="E20" s="5"/>
      <c r="F20" s="9">
        <v>25066430</v>
      </c>
      <c r="G20" s="13">
        <f>8735410.17219998+36000</f>
        <v>8771410.1721999794</v>
      </c>
    </row>
    <row r="21" spans="2:7">
      <c r="B21" s="3" t="s">
        <v>35</v>
      </c>
      <c r="C21" s="4" t="s">
        <v>36</v>
      </c>
      <c r="D21" s="5"/>
      <c r="E21" s="5"/>
      <c r="F21" s="9">
        <v>4532793.7424670029</v>
      </c>
      <c r="G21" s="13">
        <v>1955521.1358699999</v>
      </c>
    </row>
    <row r="22" spans="2:7">
      <c r="B22" s="3" t="s">
        <v>37</v>
      </c>
      <c r="C22" s="4" t="s">
        <v>38</v>
      </c>
      <c r="D22" s="5"/>
      <c r="E22" s="5"/>
      <c r="F22" s="9">
        <v>1803506.2575329924</v>
      </c>
      <c r="G22" s="13">
        <v>906595.14199999999</v>
      </c>
    </row>
    <row r="23" spans="2:7">
      <c r="B23" s="3" t="s">
        <v>39</v>
      </c>
      <c r="C23" s="4" t="s">
        <v>40</v>
      </c>
      <c r="D23" s="5"/>
      <c r="E23" s="5"/>
      <c r="F23" s="9">
        <v>2377000</v>
      </c>
      <c r="G23" s="13">
        <v>2497826.9759999998</v>
      </c>
    </row>
    <row r="24" spans="2:7">
      <c r="B24" s="3" t="s">
        <v>41</v>
      </c>
      <c r="C24" s="4" t="s">
        <v>42</v>
      </c>
      <c r="D24" s="5"/>
      <c r="E24" s="5"/>
      <c r="F24" s="9">
        <v>1325000</v>
      </c>
      <c r="G24" s="13">
        <v>1326780.12931</v>
      </c>
    </row>
    <row r="25" spans="2:7">
      <c r="B25" s="3" t="s">
        <v>43</v>
      </c>
      <c r="C25" s="4" t="s">
        <v>44</v>
      </c>
      <c r="D25" s="5"/>
      <c r="E25" s="5"/>
      <c r="F25" s="9">
        <v>21275000</v>
      </c>
      <c r="G25" s="13">
        <v>18778390.154439997</v>
      </c>
    </row>
    <row r="26" spans="2:7">
      <c r="B26" s="3" t="s">
        <v>45</v>
      </c>
      <c r="C26" s="4" t="s">
        <v>46</v>
      </c>
      <c r="D26" s="5"/>
      <c r="E26" s="5"/>
      <c r="F26" s="9">
        <v>32500000</v>
      </c>
      <c r="G26" s="13">
        <v>26535156.302810006</v>
      </c>
    </row>
    <row r="27" spans="2:7">
      <c r="B27" s="3" t="s">
        <v>47</v>
      </c>
      <c r="C27" s="11" t="s">
        <v>48</v>
      </c>
      <c r="D27" s="5"/>
      <c r="E27" s="5"/>
      <c r="F27" s="9">
        <v>21270000</v>
      </c>
      <c r="G27" s="13">
        <v>26224903.281630002</v>
      </c>
    </row>
    <row r="28" spans="2:7" ht="30">
      <c r="B28" s="3" t="s">
        <v>49</v>
      </c>
      <c r="C28" s="11" t="s">
        <v>50</v>
      </c>
      <c r="D28" s="5"/>
      <c r="E28" s="5"/>
      <c r="F28" s="9">
        <v>2169800</v>
      </c>
      <c r="G28" s="13">
        <v>1081025.6568499999</v>
      </c>
    </row>
    <row r="29" spans="2:7">
      <c r="B29" s="3" t="s">
        <v>51</v>
      </c>
      <c r="C29" s="8" t="s">
        <v>52</v>
      </c>
      <c r="D29" s="5"/>
      <c r="E29" s="5"/>
      <c r="F29" s="10">
        <v>0</v>
      </c>
      <c r="G29" s="10">
        <v>0</v>
      </c>
    </row>
    <row r="30" spans="2:7">
      <c r="B30" s="3" t="s">
        <v>53</v>
      </c>
      <c r="C30" s="8" t="s">
        <v>54</v>
      </c>
      <c r="D30" s="5"/>
      <c r="E30" s="5"/>
      <c r="F30" s="10">
        <v>0</v>
      </c>
      <c r="G30" s="10">
        <v>0</v>
      </c>
    </row>
    <row r="31" spans="2:7">
      <c r="B31" s="3" t="s">
        <v>55</v>
      </c>
      <c r="C31" s="8" t="s">
        <v>12</v>
      </c>
      <c r="D31" s="5"/>
      <c r="E31" s="5"/>
      <c r="F31" s="10">
        <v>0</v>
      </c>
      <c r="G31" s="10">
        <v>0</v>
      </c>
    </row>
    <row r="32" spans="2:7" ht="15.75">
      <c r="B32" s="3" t="s">
        <v>56</v>
      </c>
      <c r="C32" s="6" t="s">
        <v>57</v>
      </c>
      <c r="D32" s="5"/>
      <c r="E32" s="5"/>
      <c r="F32" s="9">
        <f>SUM(F6:F9)</f>
        <v>608819530</v>
      </c>
      <c r="G32" s="9">
        <f>SUM(G6:G9)</f>
        <v>467834047.52324003</v>
      </c>
    </row>
    <row r="33" spans="2:3">
      <c r="B33" s="7" t="s">
        <v>58</v>
      </c>
    </row>
    <row r="34" spans="2:3" ht="42.75">
      <c r="C34" s="7" t="s">
        <v>59</v>
      </c>
    </row>
    <row r="35" spans="2:3" ht="42.75">
      <c r="C35" s="7" t="s">
        <v>60</v>
      </c>
    </row>
    <row r="36" spans="2:3" ht="28.5">
      <c r="C36" s="7" t="s">
        <v>61</v>
      </c>
    </row>
  </sheetData>
  <mergeCells count="2">
    <mergeCell ref="B3:G3"/>
    <mergeCell ref="D10:G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AB446-8F12-49E2-BFDF-1AA7BFE757C3}">
  <dimension ref="A1:E36"/>
  <sheetViews>
    <sheetView workbookViewId="0"/>
  </sheetViews>
  <sheetFormatPr defaultRowHeight="15"/>
  <cols>
    <col min="1" max="1" width="43.33203125" customWidth="1"/>
    <col min="2" max="2" width="46.77734375" bestFit="1" customWidth="1"/>
    <col min="3" max="3" width="16.88671875" bestFit="1" customWidth="1"/>
    <col min="5" max="5" width="16.88671875" bestFit="1" customWidth="1"/>
  </cols>
  <sheetData>
    <row r="1" spans="1:5">
      <c r="A1" t="s">
        <v>6</v>
      </c>
      <c r="B1" t="s">
        <v>64</v>
      </c>
      <c r="C1" s="14">
        <v>232095384525.01846</v>
      </c>
      <c r="E1" s="14"/>
    </row>
    <row r="2" spans="1:5">
      <c r="A2" t="s">
        <v>6</v>
      </c>
      <c r="B2" t="s">
        <v>65</v>
      </c>
      <c r="C2" s="14">
        <v>26156249376.75</v>
      </c>
      <c r="E2" s="14"/>
    </row>
    <row r="3" spans="1:5">
      <c r="A3" t="s">
        <v>6</v>
      </c>
      <c r="B3" t="s">
        <v>66</v>
      </c>
      <c r="C3" s="14">
        <v>20003721231.649998</v>
      </c>
      <c r="E3" s="14"/>
    </row>
    <row r="4" spans="1:5">
      <c r="A4" t="s">
        <v>6</v>
      </c>
      <c r="B4" t="s">
        <v>67</v>
      </c>
      <c r="C4" s="14">
        <v>45274312485.800018</v>
      </c>
    </row>
    <row r="5" spans="1:5">
      <c r="A5" t="s">
        <v>8</v>
      </c>
      <c r="B5" t="s">
        <v>68</v>
      </c>
      <c r="C5" s="14">
        <v>37385945910.351517</v>
      </c>
    </row>
    <row r="6" spans="1:5">
      <c r="A6" t="s">
        <v>10</v>
      </c>
      <c r="B6" t="s">
        <v>69</v>
      </c>
      <c r="C6" s="14">
        <v>2689743715.9099998</v>
      </c>
    </row>
    <row r="7" spans="1:5">
      <c r="A7" t="s">
        <v>10</v>
      </c>
      <c r="B7" t="s">
        <v>70</v>
      </c>
      <c r="C7" s="14">
        <v>3407638105.04</v>
      </c>
    </row>
    <row r="8" spans="1:5">
      <c r="A8" t="s">
        <v>16</v>
      </c>
      <c r="B8" t="s">
        <v>71</v>
      </c>
      <c r="C8" s="14">
        <v>3768735735.1139994</v>
      </c>
    </row>
    <row r="9" spans="1:5">
      <c r="A9" t="s">
        <v>18</v>
      </c>
      <c r="B9" t="s">
        <v>71</v>
      </c>
      <c r="C9" s="14">
        <v>1615172457.9059999</v>
      </c>
    </row>
    <row r="10" spans="1:5">
      <c r="A10" t="s">
        <v>20</v>
      </c>
      <c r="B10" t="s">
        <v>72</v>
      </c>
      <c r="C10" s="14">
        <v>6317589625.6800013</v>
      </c>
    </row>
    <row r="11" spans="1:5">
      <c r="A11" t="s">
        <v>22</v>
      </c>
      <c r="B11" t="s">
        <v>73</v>
      </c>
      <c r="C11" s="14">
        <v>422080960</v>
      </c>
    </row>
    <row r="12" spans="1:5">
      <c r="A12" t="s">
        <v>24</v>
      </c>
      <c r="B12" t="s">
        <v>74</v>
      </c>
      <c r="C12" s="14">
        <v>5167118.2</v>
      </c>
    </row>
    <row r="13" spans="1:5">
      <c r="A13" t="s">
        <v>26</v>
      </c>
      <c r="B13" t="s">
        <v>75</v>
      </c>
      <c r="C13" s="14">
        <v>447007200.03999996</v>
      </c>
    </row>
    <row r="14" spans="1:5">
      <c r="A14" t="s">
        <v>28</v>
      </c>
      <c r="B14" t="s">
        <v>76</v>
      </c>
      <c r="C14" s="14">
        <v>167690124.66999999</v>
      </c>
    </row>
    <row r="15" spans="1:5">
      <c r="A15" t="s">
        <v>34</v>
      </c>
      <c r="B15" t="s">
        <v>77</v>
      </c>
      <c r="C15" s="14">
        <v>36000000.009999998</v>
      </c>
    </row>
    <row r="16" spans="1:5">
      <c r="A16" t="s">
        <v>36</v>
      </c>
      <c r="B16" t="s">
        <v>78</v>
      </c>
      <c r="C16" s="14">
        <v>483902615.75</v>
      </c>
      <c r="E16" s="14"/>
    </row>
    <row r="17" spans="1:5">
      <c r="A17" t="s">
        <v>36</v>
      </c>
      <c r="B17" t="s">
        <v>79</v>
      </c>
      <c r="C17" s="14">
        <v>395525400</v>
      </c>
    </row>
    <row r="18" spans="1:5">
      <c r="A18" t="s">
        <v>36</v>
      </c>
      <c r="B18" t="s">
        <v>80</v>
      </c>
      <c r="C18" s="14">
        <v>2338830</v>
      </c>
    </row>
    <row r="19" spans="1:5">
      <c r="A19" t="s">
        <v>36</v>
      </c>
      <c r="B19" t="s">
        <v>81</v>
      </c>
      <c r="C19" s="14">
        <v>1026636290.12</v>
      </c>
    </row>
    <row r="20" spans="1:5">
      <c r="A20" t="s">
        <v>36</v>
      </c>
      <c r="B20" t="s">
        <v>82</v>
      </c>
      <c r="C20" s="14">
        <v>47118000</v>
      </c>
    </row>
    <row r="21" spans="1:5">
      <c r="A21" t="s">
        <v>38</v>
      </c>
      <c r="B21" t="s">
        <v>83</v>
      </c>
      <c r="C21" s="14">
        <v>906595142</v>
      </c>
    </row>
    <row r="22" spans="1:5">
      <c r="A22" t="s">
        <v>40</v>
      </c>
      <c r="B22" t="s">
        <v>84</v>
      </c>
      <c r="C22" s="14">
        <v>2497826976</v>
      </c>
    </row>
    <row r="23" spans="1:5">
      <c r="A23" t="s">
        <v>42</v>
      </c>
      <c r="B23" t="s">
        <v>85</v>
      </c>
      <c r="C23" s="14">
        <v>1326780129.3099999</v>
      </c>
    </row>
    <row r="24" spans="1:5">
      <c r="A24" t="s">
        <v>44</v>
      </c>
      <c r="B24" t="s">
        <v>86</v>
      </c>
      <c r="C24" s="14">
        <v>150813647.61000001</v>
      </c>
      <c r="E24" s="14"/>
    </row>
    <row r="25" spans="1:5">
      <c r="A25" t="s">
        <v>44</v>
      </c>
      <c r="B25" t="s">
        <v>87</v>
      </c>
      <c r="C25" s="14">
        <v>301581172.32999998</v>
      </c>
    </row>
    <row r="26" spans="1:5">
      <c r="A26" t="s">
        <v>44</v>
      </c>
      <c r="B26" t="s">
        <v>88</v>
      </c>
      <c r="C26" s="14">
        <v>2635860599.6799998</v>
      </c>
    </row>
    <row r="27" spans="1:5">
      <c r="A27" t="s">
        <v>44</v>
      </c>
      <c r="B27" t="s">
        <v>89</v>
      </c>
      <c r="C27" s="14">
        <v>1725969588.5999999</v>
      </c>
    </row>
    <row r="28" spans="1:5">
      <c r="A28" t="s">
        <v>44</v>
      </c>
      <c r="B28" t="s">
        <v>90</v>
      </c>
      <c r="C28" s="14">
        <v>711565430.40000021</v>
      </c>
    </row>
    <row r="29" spans="1:5">
      <c r="A29" t="s">
        <v>44</v>
      </c>
      <c r="B29" t="s">
        <v>91</v>
      </c>
      <c r="C29" s="14"/>
    </row>
    <row r="30" spans="1:5">
      <c r="A30" t="s">
        <v>44</v>
      </c>
      <c r="B30" t="s">
        <v>92</v>
      </c>
      <c r="C30" s="14">
        <v>175160000</v>
      </c>
    </row>
    <row r="31" spans="1:5">
      <c r="A31" t="s">
        <v>44</v>
      </c>
      <c r="B31" t="s">
        <v>93</v>
      </c>
      <c r="C31" s="14">
        <v>13077439715.819998</v>
      </c>
    </row>
    <row r="32" spans="1:5">
      <c r="A32" t="s">
        <v>46</v>
      </c>
      <c r="B32" t="s">
        <v>94</v>
      </c>
      <c r="C32" s="14">
        <v>26535156302.810005</v>
      </c>
    </row>
    <row r="33" spans="1:5">
      <c r="A33" t="s">
        <v>48</v>
      </c>
      <c r="B33" t="s">
        <v>95</v>
      </c>
      <c r="C33" s="14">
        <v>4411680000</v>
      </c>
      <c r="E33" s="14"/>
    </row>
    <row r="34" spans="1:5">
      <c r="A34" t="s">
        <v>48</v>
      </c>
      <c r="B34" t="s">
        <v>96</v>
      </c>
      <c r="C34" s="14">
        <v>7822724500</v>
      </c>
    </row>
    <row r="35" spans="1:5">
      <c r="A35" t="s">
        <v>48</v>
      </c>
      <c r="B35" t="s">
        <v>97</v>
      </c>
      <c r="C35" s="14">
        <v>13990498781.630001</v>
      </c>
    </row>
    <row r="36" spans="1:5">
      <c r="A36" t="s">
        <v>50</v>
      </c>
      <c r="B36" t="s">
        <v>98</v>
      </c>
      <c r="C36" s="14">
        <v>1081025656.8499999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baza</vt:lpstr>
      <vt:lpstr>spr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Istam Qulliev</dc:creator>
  <cp:lastModifiedBy>Soliyev Bexzodbek Boxodirjon o'g'li</cp:lastModifiedBy>
  <dcterms:created xsi:type="dcterms:W3CDTF">2026-04-22T07:25:56Z</dcterms:created>
  <dcterms:modified xsi:type="dcterms:W3CDTF">2026-10-13T06:30:36Z</dcterms:modified>
</cp:coreProperties>
</file>