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xzodbek\Desktop\"/>
    </mc:Choice>
  </mc:AlternateContent>
  <xr:revisionPtr revIDLastSave="0" documentId="13_ncr:1_{A47DE316-EAE0-46C8-A7DE-AE276BBFD6A1}" xr6:coauthVersionLast="47" xr6:coauthVersionMax="47" xr10:uidLastSave="{00000000-0000-0000-0000-000000000000}"/>
  <bookViews>
    <workbookView xWindow="-120" yWindow="-120" windowWidth="29040" windowHeight="15720" xr2:uid="{C253429D-64C7-44DD-A038-6706BBE15A66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8" i="1"/>
  <c r="H7" i="1"/>
  <c r="H6" i="1"/>
  <c r="G9" i="1"/>
  <c r="G32" i="1" s="1"/>
  <c r="F9" i="1"/>
  <c r="F32" i="1" s="1"/>
</calcChain>
</file>

<file path=xl/sharedStrings.xml><?xml version="1.0" encoding="utf-8"?>
<sst xmlns="http://schemas.openxmlformats.org/spreadsheetml/2006/main" count="69" uniqueCount="68">
  <si>
    <t>Тасдиқланган йиллик харажатлар сметаси билан бир қаторда, унинг ижроси, шу жумладан объектларни қуриш, реконструкция қилиш ва капитал таъмирлаш ишлари, автомототранспорт воситаларини сотиб олиш ва сақлаш харажатлари тўғрисидаги</t>
  </si>
  <si>
    <t>Т/р</t>
  </si>
  <si>
    <t>Харажат турлари</t>
  </si>
  <si>
    <t>Харажат кодлари</t>
  </si>
  <si>
    <t>Аниқланган смета</t>
  </si>
  <si>
    <t>Смета бўйича қолдиқ</t>
  </si>
  <si>
    <t>1.</t>
  </si>
  <si>
    <t>Иш ҳақи ва унга тенглаштирилган тўловлар</t>
  </si>
  <si>
    <t>2.</t>
  </si>
  <si>
    <t>Ягона ижтимоий тўлов</t>
  </si>
  <si>
    <t>3.</t>
  </si>
  <si>
    <t>Ижтимоий эҳтиёжларга бошқа ажратмалар/бадаллар</t>
  </si>
  <si>
    <t>4.</t>
  </si>
  <si>
    <t>Бошқа харажатлар</t>
  </si>
  <si>
    <t>5.</t>
  </si>
  <si>
    <t>шу жумладан:</t>
  </si>
  <si>
    <t>6.</t>
  </si>
  <si>
    <t>Республика ичидаги хизмат сафари харажатлари</t>
  </si>
  <si>
    <t>7.</t>
  </si>
  <si>
    <t>Чет давлатларга хизмат сафари харажатлари</t>
  </si>
  <si>
    <t>8.</t>
  </si>
  <si>
    <t>Электроэнергия харажатлари</t>
  </si>
  <si>
    <t>9.</t>
  </si>
  <si>
    <t>Табиий газ</t>
  </si>
  <si>
    <t>10.</t>
  </si>
  <si>
    <t>Иссиқлик энергияси ва иссиқ сув</t>
  </si>
  <si>
    <t>11.</t>
  </si>
  <si>
    <t>Совуқ сув ва канализация</t>
  </si>
  <si>
    <t>12.</t>
  </si>
  <si>
    <t>Чиқиндиларни тозалаш, олиб чиқиб кетиш билан боғлиқ хизматлар ҳамда энергетик ва бошқа ресурслар (бензин ва бошқа ЁММлардан ташқари)ни сотиб олиш</t>
  </si>
  <si>
    <t>13.</t>
  </si>
  <si>
    <t>Нотурар жой биноларини сақлаш харажатлари</t>
  </si>
  <si>
    <t>14.</t>
  </si>
  <si>
    <t>Транспорт воситалари</t>
  </si>
  <si>
    <t>15.</t>
  </si>
  <si>
    <t>Компьютер жиҳозлари, ҳисоблаш ва аудио-видео техника</t>
  </si>
  <si>
    <t>16.</t>
  </si>
  <si>
    <t>Товар-моддий захиралар (қоғоздан ташқари)</t>
  </si>
  <si>
    <t>17.</t>
  </si>
  <si>
    <t>Қоғоз харид қилиш учун харажатлар</t>
  </si>
  <si>
    <t>18.</t>
  </si>
  <si>
    <t>Ёнилғи ва ЁММ</t>
  </si>
  <si>
    <t>19.</t>
  </si>
  <si>
    <t>Телефон, телеграф ва почта хизматлари</t>
  </si>
  <si>
    <t>20.</t>
  </si>
  <si>
    <t>Ахборот ва коммуникация хизматлари</t>
  </si>
  <si>
    <t>21.</t>
  </si>
  <si>
    <t>Объектларни қўриқлаш хизматлари</t>
  </si>
  <si>
    <t>22.</t>
  </si>
  <si>
    <t>Товар ва хизматлар сотиб олиш бўйича бошқа харажатлар</t>
  </si>
  <si>
    <t>23.</t>
  </si>
  <si>
    <t>Компьютер жиҳозлари, ҳисоблаш ва аудио-видео техника, информацион технологиялар сотиб олиш</t>
  </si>
  <si>
    <t>24.</t>
  </si>
  <si>
    <t>Бошқа техникалар сотиб олиш</t>
  </si>
  <si>
    <t>25.</t>
  </si>
  <si>
    <t>Электрон давлат харидларида иштирок этиш учун закалат тўлови харажатлари</t>
  </si>
  <si>
    <t>26.</t>
  </si>
  <si>
    <t>27.</t>
  </si>
  <si>
    <t>Жами харажатлар</t>
  </si>
  <si>
    <t>Изоҳ:</t>
  </si>
  <si>
    <t>1. Маълумотлар ҳар бир харажат кесимида алоҳида шакллантирилиб давлат органлари ва ташкилотларининг расмий веб-сайти ҳамда Очиқ маълумотлар порталидаги саҳифасида жойлаштирилади;</t>
  </si>
  <si>
    <t>2. Маълумотлар амалга оширилган ҳар бир харажат кесимида, ҳар чорак якунидан кейинги ойнинг ўнинчи санасига қадар белгиланган ахборот ресурсида жойлаштириб борилиши лозим.</t>
  </si>
  <si>
    <t>3. Жадвалнинг «Харажат турлари» устунида ҳар бир давлат органи ва ташкилоти ўз фаолият йўналишидан келиб чиқиб тўлдирилиши мумкин.</t>
  </si>
  <si>
    <t>8-жадвал</t>
  </si>
  <si>
    <t>2026 йиллик смета</t>
  </si>
  <si>
    <t>2026 йил I чорак харажатлари</t>
  </si>
  <si>
    <t>минг сўмда</t>
  </si>
  <si>
    <t>31.03.2026 йил ҳолатига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</si>
</sst>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rial"/>
      <family val="2"/>
      <charset val="204"/>
    </font>
    <font>
      <b/>
      <sz val="14"/>
      <color rgb="FF000080"/>
      <name val="Montserrat-Bold"/>
    </font>
    <font>
      <sz val="14"/>
      <color rgb="FF000080"/>
      <name val="Montserrat"/>
    </font>
    <font>
      <sz val="12"/>
      <color theme="1"/>
      <name val="Montserrat"/>
    </font>
    <font>
      <sz val="10"/>
      <color theme="1"/>
      <name val="Montserrat"/>
    </font>
    <font>
      <b/>
      <sz val="12"/>
      <color theme="1"/>
      <name val="Montserrat-Bold"/>
    </font>
    <font>
      <sz val="11"/>
      <color rgb="FF339966"/>
      <name val="Montserrat"/>
    </font>
    <font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3" fillId="3" borderId="1" xfId="0" applyFont="1" applyFill="1" applyBorder="1" applyAlignment="1">
      <alignment horizontal="justify" vertical="center" wrapText="1"/>
    </xf>
    <xf numFmtId="3" fontId="3" fillId="2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D77F-DD52-4764-8CAF-8B85CD41A3ED}">
  <dimension ref="B2:H36"/>
  <sheetViews>
    <sheetView tabSelected="1" workbookViewId="0">
      <selection activeCell="B5" sqref="B5"/>
    </sheetView>
  </sheetViews>
  <sheetFormatPr defaultRowHeight="15"/>
  <cols>
    <col min="2" max="2" width="13.21875" customWidth="1"/>
    <col min="3" max="3" width="66.77734375" customWidth="1"/>
    <col min="4" max="4" width="11.5546875" customWidth="1"/>
    <col min="5" max="6" width="14.88671875" customWidth="1"/>
    <col min="7" max="7" width="17.44140625" customWidth="1"/>
    <col min="8" max="8" width="15.33203125" customWidth="1"/>
  </cols>
  <sheetData>
    <row r="2" spans="2:8">
      <c r="G2" t="s">
        <v>63</v>
      </c>
      <c r="H2" t="s">
        <v>67</v>
      </c>
    </row>
    <row r="3" spans="2:8" ht="57.75" customHeight="1">
      <c r="B3" s="14" t="s">
        <v>0</v>
      </c>
      <c r="C3" s="14"/>
      <c r="D3" s="14"/>
      <c r="E3" s="14"/>
      <c r="F3" s="14"/>
      <c r="G3" s="14"/>
    </row>
    <row r="4" spans="2:8" ht="18">
      <c r="B4" s="1"/>
      <c r="H4" s="12" t="s">
        <v>66</v>
      </c>
    </row>
    <row r="5" spans="2:8" ht="31.5">
      <c r="B5" s="2" t="s">
        <v>1</v>
      </c>
      <c r="C5" s="2" t="s">
        <v>2</v>
      </c>
      <c r="D5" s="2" t="s">
        <v>3</v>
      </c>
      <c r="E5" s="2" t="s">
        <v>4</v>
      </c>
      <c r="F5" s="2" t="s">
        <v>64</v>
      </c>
      <c r="G5" s="2" t="s">
        <v>65</v>
      </c>
      <c r="H5" s="2" t="s">
        <v>5</v>
      </c>
    </row>
    <row r="6" spans="2:8">
      <c r="B6" s="3" t="s">
        <v>6</v>
      </c>
      <c r="C6" s="4" t="s">
        <v>7</v>
      </c>
      <c r="D6" s="5"/>
      <c r="E6" s="5"/>
      <c r="F6" s="9">
        <v>429050100</v>
      </c>
      <c r="G6" s="9">
        <v>101608953.28453399</v>
      </c>
      <c r="H6" s="9">
        <f>F6-G6</f>
        <v>327441146.71546602</v>
      </c>
    </row>
    <row r="7" spans="2:8">
      <c r="B7" s="3" t="s">
        <v>8</v>
      </c>
      <c r="C7" s="4" t="s">
        <v>9</v>
      </c>
      <c r="D7" s="5"/>
      <c r="E7" s="5"/>
      <c r="F7" s="9">
        <v>51649900</v>
      </c>
      <c r="G7" s="9">
        <v>11472227.389446007</v>
      </c>
      <c r="H7" s="9">
        <f t="shared" ref="H7:H8" si="0">F7-G7</f>
        <v>40177672.610553995</v>
      </c>
    </row>
    <row r="8" spans="2:8">
      <c r="B8" s="3" t="s">
        <v>10</v>
      </c>
      <c r="C8" s="4" t="s">
        <v>11</v>
      </c>
      <c r="D8" s="5"/>
      <c r="E8" s="5"/>
      <c r="F8" s="9">
        <v>2200000</v>
      </c>
      <c r="G8" s="9">
        <v>2685038.4062600001</v>
      </c>
      <c r="H8" s="9">
        <f t="shared" si="0"/>
        <v>-485038.40626000008</v>
      </c>
    </row>
    <row r="9" spans="2:8" ht="15.75">
      <c r="B9" s="3" t="s">
        <v>12</v>
      </c>
      <c r="C9" s="6" t="s">
        <v>13</v>
      </c>
      <c r="D9" s="5"/>
      <c r="E9" s="5"/>
      <c r="F9" s="9">
        <f>SUM(F11:F31)</f>
        <v>125919530</v>
      </c>
      <c r="G9" s="9">
        <f>SUM(G11:G31)</f>
        <v>44335834.029349983</v>
      </c>
      <c r="H9" s="9"/>
    </row>
    <row r="10" spans="2:8" ht="15.75">
      <c r="B10" s="3" t="s">
        <v>14</v>
      </c>
      <c r="C10" s="6" t="s">
        <v>15</v>
      </c>
      <c r="D10" s="13"/>
      <c r="E10" s="13"/>
      <c r="F10" s="13"/>
      <c r="G10" s="13"/>
      <c r="H10" s="13"/>
    </row>
    <row r="11" spans="2:8">
      <c r="B11" s="3" t="s">
        <v>16</v>
      </c>
      <c r="C11" s="4" t="s">
        <v>17</v>
      </c>
      <c r="D11" s="5"/>
      <c r="E11" s="5"/>
      <c r="F11" s="9">
        <v>4269999.9999999991</v>
      </c>
      <c r="G11" s="9">
        <v>783940.33269299997</v>
      </c>
      <c r="H11" s="9">
        <f t="shared" ref="H11:H31" si="1">F11-G11</f>
        <v>3486059.6673069992</v>
      </c>
    </row>
    <row r="12" spans="2:8">
      <c r="B12" s="3" t="s">
        <v>18</v>
      </c>
      <c r="C12" s="4" t="s">
        <v>19</v>
      </c>
      <c r="D12" s="5"/>
      <c r="E12" s="5"/>
      <c r="F12" s="9">
        <v>1830000.0000000005</v>
      </c>
      <c r="G12" s="9">
        <v>335974.42829700006</v>
      </c>
      <c r="H12" s="9">
        <f t="shared" si="1"/>
        <v>1494025.5717030005</v>
      </c>
    </row>
    <row r="13" spans="2:8">
      <c r="B13" s="3" t="s">
        <v>20</v>
      </c>
      <c r="C13" s="4" t="s">
        <v>21</v>
      </c>
      <c r="D13" s="5"/>
      <c r="E13" s="5"/>
      <c r="F13" s="9">
        <v>4906400</v>
      </c>
      <c r="G13" s="9">
        <v>3879567.3859300003</v>
      </c>
      <c r="H13" s="9">
        <f t="shared" si="1"/>
        <v>1026832.6140699997</v>
      </c>
    </row>
    <row r="14" spans="2:8">
      <c r="B14" s="3" t="s">
        <v>22</v>
      </c>
      <c r="C14" s="4" t="s">
        <v>23</v>
      </c>
      <c r="D14" s="5"/>
      <c r="E14" s="5"/>
      <c r="F14" s="9">
        <v>1628000</v>
      </c>
      <c r="G14" s="9">
        <v>368979.16</v>
      </c>
      <c r="H14" s="9">
        <f t="shared" si="1"/>
        <v>1259020.8400000001</v>
      </c>
    </row>
    <row r="15" spans="2:8">
      <c r="B15" s="3" t="s">
        <v>24</v>
      </c>
      <c r="C15" s="4" t="s">
        <v>25</v>
      </c>
      <c r="D15" s="5"/>
      <c r="E15" s="5"/>
      <c r="F15" s="9">
        <v>37000</v>
      </c>
      <c r="G15" s="9">
        <v>4058.2735200000002</v>
      </c>
      <c r="H15" s="9">
        <f t="shared" si="1"/>
        <v>32941.726479999998</v>
      </c>
    </row>
    <row r="16" spans="2:8">
      <c r="B16" s="3" t="s">
        <v>26</v>
      </c>
      <c r="C16" s="4" t="s">
        <v>27</v>
      </c>
      <c r="D16" s="5"/>
      <c r="E16" s="5"/>
      <c r="F16" s="9">
        <v>827700</v>
      </c>
      <c r="G16" s="9">
        <v>136995.15804000001</v>
      </c>
      <c r="H16" s="9">
        <f t="shared" si="1"/>
        <v>690704.84195999999</v>
      </c>
    </row>
    <row r="17" spans="2:8" ht="45">
      <c r="B17" s="3" t="s">
        <v>28</v>
      </c>
      <c r="C17" s="4" t="s">
        <v>29</v>
      </c>
      <c r="D17" s="5"/>
      <c r="E17" s="5"/>
      <c r="F17" s="9">
        <v>100900</v>
      </c>
      <c r="G17" s="9">
        <v>120199.11223999999</v>
      </c>
      <c r="H17" s="9">
        <f t="shared" si="1"/>
        <v>-19299.112239999988</v>
      </c>
    </row>
    <row r="18" spans="2:8">
      <c r="B18" s="3" t="s">
        <v>30</v>
      </c>
      <c r="C18" s="4" t="s">
        <v>31</v>
      </c>
      <c r="D18" s="5"/>
      <c r="E18" s="5"/>
      <c r="F18" s="10">
        <v>0</v>
      </c>
      <c r="G18" s="10">
        <v>0</v>
      </c>
      <c r="H18" s="10">
        <f t="shared" si="1"/>
        <v>0</v>
      </c>
    </row>
    <row r="19" spans="2:8">
      <c r="B19" s="3" t="s">
        <v>32</v>
      </c>
      <c r="C19" s="4" t="s">
        <v>33</v>
      </c>
      <c r="D19" s="5"/>
      <c r="E19" s="5"/>
      <c r="F19" s="15">
        <v>0</v>
      </c>
      <c r="G19" s="15">
        <v>0</v>
      </c>
      <c r="H19" s="15">
        <f t="shared" si="1"/>
        <v>0</v>
      </c>
    </row>
    <row r="20" spans="2:8">
      <c r="B20" s="3" t="s">
        <v>34</v>
      </c>
      <c r="C20" s="4" t="s">
        <v>35</v>
      </c>
      <c r="D20" s="5"/>
      <c r="E20" s="5"/>
      <c r="F20" s="9">
        <v>25066430</v>
      </c>
      <c r="G20" s="9">
        <v>8522592.0172299799</v>
      </c>
      <c r="H20" s="9">
        <f t="shared" si="1"/>
        <v>16543837.98277002</v>
      </c>
    </row>
    <row r="21" spans="2:8">
      <c r="B21" s="3" t="s">
        <v>36</v>
      </c>
      <c r="C21" s="4" t="s">
        <v>37</v>
      </c>
      <c r="D21" s="5"/>
      <c r="E21" s="5"/>
      <c r="F21" s="9">
        <v>4532793.7424670029</v>
      </c>
      <c r="G21" s="9">
        <v>523767.11612000002</v>
      </c>
      <c r="H21" s="9">
        <f t="shared" si="1"/>
        <v>4009026.626347003</v>
      </c>
    </row>
    <row r="22" spans="2:8">
      <c r="B22" s="3" t="s">
        <v>38</v>
      </c>
      <c r="C22" s="4" t="s">
        <v>39</v>
      </c>
      <c r="D22" s="5"/>
      <c r="E22" s="5"/>
      <c r="F22" s="9">
        <v>1803506.2575329924</v>
      </c>
      <c r="G22" s="9">
        <v>260080.85</v>
      </c>
      <c r="H22" s="9">
        <f t="shared" si="1"/>
        <v>1543425.4075329923</v>
      </c>
    </row>
    <row r="23" spans="2:8">
      <c r="B23" s="3" t="s">
        <v>40</v>
      </c>
      <c r="C23" s="4" t="s">
        <v>41</v>
      </c>
      <c r="D23" s="5"/>
      <c r="E23" s="5"/>
      <c r="F23" s="9">
        <v>2377000</v>
      </c>
      <c r="G23" s="9">
        <v>755235.74899999995</v>
      </c>
      <c r="H23" s="9">
        <f t="shared" si="1"/>
        <v>1621764.2510000002</v>
      </c>
    </row>
    <row r="24" spans="2:8">
      <c r="B24" s="3" t="s">
        <v>42</v>
      </c>
      <c r="C24" s="4" t="s">
        <v>43</v>
      </c>
      <c r="D24" s="5"/>
      <c r="E24" s="5"/>
      <c r="F24" s="9">
        <v>1325000</v>
      </c>
      <c r="G24" s="9">
        <v>319958.67313999997</v>
      </c>
      <c r="H24" s="9">
        <f t="shared" si="1"/>
        <v>1005041.32686</v>
      </c>
    </row>
    <row r="25" spans="2:8">
      <c r="B25" s="3" t="s">
        <v>44</v>
      </c>
      <c r="C25" s="4" t="s">
        <v>45</v>
      </c>
      <c r="D25" s="5"/>
      <c r="E25" s="5"/>
      <c r="F25" s="9">
        <v>21275000</v>
      </c>
      <c r="G25" s="9">
        <v>6259767.4862400014</v>
      </c>
      <c r="H25" s="9">
        <f t="shared" si="1"/>
        <v>15015232.513759999</v>
      </c>
    </row>
    <row r="26" spans="2:8">
      <c r="B26" s="3" t="s">
        <v>46</v>
      </c>
      <c r="C26" s="4" t="s">
        <v>47</v>
      </c>
      <c r="D26" s="5"/>
      <c r="E26" s="5"/>
      <c r="F26" s="9">
        <v>32500000</v>
      </c>
      <c r="G26" s="9">
        <v>8358663.4228399983</v>
      </c>
      <c r="H26" s="9">
        <f t="shared" si="1"/>
        <v>24141336.577160001</v>
      </c>
    </row>
    <row r="27" spans="2:8">
      <c r="B27" s="3" t="s">
        <v>48</v>
      </c>
      <c r="C27" s="11" t="s">
        <v>49</v>
      </c>
      <c r="D27" s="5"/>
      <c r="E27" s="5"/>
      <c r="F27" s="9">
        <v>21270000</v>
      </c>
      <c r="G27" s="9">
        <v>13312256.66306</v>
      </c>
      <c r="H27" s="9">
        <f t="shared" si="1"/>
        <v>7957743.3369399998</v>
      </c>
    </row>
    <row r="28" spans="2:8" ht="30">
      <c r="B28" s="3" t="s">
        <v>50</v>
      </c>
      <c r="C28" s="11" t="s">
        <v>51</v>
      </c>
      <c r="D28" s="5"/>
      <c r="E28" s="5"/>
      <c r="F28" s="9">
        <v>2169800</v>
      </c>
      <c r="G28" s="9">
        <v>393798.201</v>
      </c>
      <c r="H28" s="9">
        <f t="shared" si="1"/>
        <v>1776001.7990000001</v>
      </c>
    </row>
    <row r="29" spans="2:8">
      <c r="B29" s="3" t="s">
        <v>52</v>
      </c>
      <c r="C29" s="8" t="s">
        <v>53</v>
      </c>
      <c r="D29" s="5"/>
      <c r="E29" s="5"/>
      <c r="F29" s="10">
        <v>0</v>
      </c>
      <c r="G29" s="10">
        <v>0</v>
      </c>
      <c r="H29" s="10">
        <f t="shared" si="1"/>
        <v>0</v>
      </c>
    </row>
    <row r="30" spans="2:8">
      <c r="B30" s="3" t="s">
        <v>54</v>
      </c>
      <c r="C30" s="8" t="s">
        <v>55</v>
      </c>
      <c r="D30" s="5"/>
      <c r="E30" s="5"/>
      <c r="F30" s="10">
        <v>0</v>
      </c>
      <c r="G30" s="10">
        <v>0</v>
      </c>
      <c r="H30" s="10">
        <f t="shared" si="1"/>
        <v>0</v>
      </c>
    </row>
    <row r="31" spans="2:8">
      <c r="B31" s="3" t="s">
        <v>56</v>
      </c>
      <c r="C31" s="8" t="s">
        <v>13</v>
      </c>
      <c r="D31" s="5"/>
      <c r="E31" s="5"/>
      <c r="F31" s="10">
        <v>0</v>
      </c>
      <c r="G31" s="10">
        <v>0</v>
      </c>
      <c r="H31" s="10">
        <f t="shared" si="1"/>
        <v>0</v>
      </c>
    </row>
    <row r="32" spans="2:8" ht="15.75">
      <c r="B32" s="3" t="s">
        <v>57</v>
      </c>
      <c r="C32" s="6" t="s">
        <v>58</v>
      </c>
      <c r="D32" s="5"/>
      <c r="E32" s="5"/>
      <c r="F32" s="9">
        <f>SUM(F6:F9)</f>
        <v>608819530</v>
      </c>
      <c r="G32" s="9">
        <f>SUM(G6:G9)</f>
        <v>160102053.10958999</v>
      </c>
      <c r="H32" s="9"/>
    </row>
    <row r="33" spans="2:3">
      <c r="B33" s="7" t="s">
        <v>59</v>
      </c>
    </row>
    <row r="34" spans="2:3" ht="42.75">
      <c r="C34" s="7" t="s">
        <v>60</v>
      </c>
    </row>
    <row r="35" spans="2:3" ht="42.75">
      <c r="C35" s="7" t="s">
        <v>61</v>
      </c>
    </row>
    <row r="36" spans="2:3" ht="28.5">
      <c r="C36" s="7" t="s">
        <v>62</v>
      </c>
    </row>
  </sheetData>
  <mergeCells count="2">
    <mergeCell ref="D10:H10"/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AB446-8F12-49E2-BFDF-1AA7BFE757C3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Istam Qulliev</dc:creator>
  <cp:lastModifiedBy>Soliyev Bexzodbek Boxodirjon o'g'li</cp:lastModifiedBy>
  <dcterms:created xsi:type="dcterms:W3CDTF">2026-04-22T07:25:56Z</dcterms:created>
  <dcterms:modified xsi:type="dcterms:W3CDTF">2026-05-06T09:34:20Z</dcterms:modified>
</cp:coreProperties>
</file>